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All PG Works 2018-2019\PG 1st  &amp; 3rd Sem tabulation sheet, Dec 18 with Re-Exams\1st sem Improvement Nov- Dec 2018 (BAtch-2017)\"/>
    </mc:Choice>
  </mc:AlternateContent>
  <bookViews>
    <workbookView xWindow="240" yWindow="135" windowWidth="20115" windowHeight="7935"/>
  </bookViews>
  <sheets>
    <sheet name="MMT-1st" sheetId="4" r:id="rId1"/>
  </sheets>
  <calcPr calcId="152511"/>
</workbook>
</file>

<file path=xl/calcChain.xml><?xml version="1.0" encoding="utf-8"?>
<calcChain xmlns="http://schemas.openxmlformats.org/spreadsheetml/2006/main">
  <c r="N7" i="4" l="1"/>
  <c r="L7" i="4"/>
  <c r="J7" i="4"/>
  <c r="H7" i="4"/>
  <c r="F7" i="4"/>
  <c r="D7" i="4"/>
  <c r="P7" i="4" l="1"/>
  <c r="Q7" i="4" s="1"/>
  <c r="R7" i="4" s="1"/>
</calcChain>
</file>

<file path=xl/sharedStrings.xml><?xml version="1.0" encoding="utf-8"?>
<sst xmlns="http://schemas.openxmlformats.org/spreadsheetml/2006/main" count="42" uniqueCount="33">
  <si>
    <t>NATIONAL INSTITUTE OF TECHNOLOGY SILCHAR</t>
  </si>
  <si>
    <t>SL. No.</t>
  </si>
  <si>
    <t>Registration no.</t>
  </si>
  <si>
    <t>ME 530</t>
  </si>
  <si>
    <t>TCP</t>
  </si>
  <si>
    <t>TGP</t>
  </si>
  <si>
    <t>SPI</t>
  </si>
  <si>
    <t>SPI/CPI</t>
  </si>
  <si>
    <t xml:space="preserve">Below </t>
  </si>
  <si>
    <t>Credit</t>
  </si>
  <si>
    <t>Asstt. Registrar, Acad.</t>
  </si>
  <si>
    <t xml:space="preserve"> </t>
  </si>
  <si>
    <t>Seminar / Mini Project</t>
  </si>
  <si>
    <t>Materials &amp; Manufacturing Technology</t>
  </si>
  <si>
    <t>ME 581</t>
  </si>
  <si>
    <t>ME 582</t>
  </si>
  <si>
    <t>ME 583</t>
  </si>
  <si>
    <t>AMS</t>
  </si>
  <si>
    <t>SPCEM</t>
  </si>
  <si>
    <t>Composite Materials</t>
  </si>
  <si>
    <t xml:space="preserve">          Registrar</t>
  </si>
  <si>
    <t>ME 528 (EL-I)</t>
  </si>
  <si>
    <t>Computer Aided Manufacturing</t>
  </si>
  <si>
    <t>17-22-405</t>
  </si>
  <si>
    <t>BB</t>
  </si>
  <si>
    <t>CC</t>
  </si>
  <si>
    <t xml:space="preserve">  ME 592 (EL-II)</t>
  </si>
  <si>
    <t>1st Tabulator                         2nd Tabulator</t>
  </si>
  <si>
    <t>Material Selection and Safety</t>
  </si>
  <si>
    <t>BC</t>
  </si>
  <si>
    <t>Dean Academic</t>
  </si>
  <si>
    <r>
      <t xml:space="preserve">1. </t>
    </r>
    <r>
      <rPr>
        <b/>
        <i/>
        <sz val="8"/>
        <rFont val="Arial"/>
        <family val="2"/>
      </rPr>
      <t>ME 528- Computer Aided Manufacturing (El-I)- Bold &amp; Italic</t>
    </r>
    <r>
      <rPr>
        <b/>
        <sz val="8"/>
        <rFont val="Arial"/>
        <family val="2"/>
      </rPr>
      <t xml:space="preserve">.  2. ME 592- Material Selection &amp; Safety(El-II)-Bold. </t>
    </r>
  </si>
  <si>
    <r>
      <t xml:space="preserve"> 1ST SEM M. TECH MECHANICAL (</t>
    </r>
    <r>
      <rPr>
        <b/>
        <sz val="15"/>
        <rFont val="Times New Roman"/>
        <family val="1"/>
      </rPr>
      <t>IMPROVEMENT</t>
    </r>
    <r>
      <rPr>
        <b/>
        <sz val="14"/>
        <rFont val="Times New Roman"/>
        <family val="1"/>
      </rPr>
      <t>) TABULATION SHEET NOV-DEC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</si>
</sst>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sz val="16"/>
      <name val="Times New Roman"/>
      <family val="1"/>
    </font>
    <font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6"/>
      <name val="Verdana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8"/>
      <name val="Arial"/>
      <family val="2"/>
    </font>
    <font>
      <b/>
      <sz val="15"/>
      <name val="Times New Roman"/>
      <family val="1"/>
    </font>
    <font>
      <b/>
      <i/>
      <sz val="18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/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7" fillId="0" borderId="0" xfId="0" applyFont="1"/>
    <xf numFmtId="0" fontId="18" fillId="0" borderId="0" xfId="1" applyFont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0" xfId="1" applyFont="1" applyAlignment="1">
      <alignment horizontal="left"/>
    </xf>
    <xf numFmtId="0" fontId="16" fillId="0" borderId="0" xfId="0" applyFont="1" applyAlignment="1"/>
    <xf numFmtId="0" fontId="18" fillId="0" borderId="0" xfId="1" applyFont="1" applyAlignment="1">
      <alignment horizont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workbookViewId="0">
      <selection activeCell="A9" sqref="A9:R9"/>
    </sheetView>
  </sheetViews>
  <sheetFormatPr defaultRowHeight="15" x14ac:dyDescent="0.25"/>
  <cols>
    <col min="2" max="2" width="19" customWidth="1"/>
    <col min="3" max="3" width="9.5703125" customWidth="1"/>
    <col min="4" max="4" width="10" customWidth="1"/>
    <col min="6" max="6" width="10.85546875" customWidth="1"/>
    <col min="8" max="8" width="10" customWidth="1"/>
    <col min="10" max="10" width="11" customWidth="1"/>
    <col min="12" max="12" width="10.5703125" customWidth="1"/>
    <col min="14" max="14" width="11.42578125" customWidth="1"/>
    <col min="18" max="18" width="10" customWidth="1"/>
    <col min="19" max="24" width="9.140625" hidden="1" customWidth="1"/>
  </cols>
  <sheetData>
    <row r="1" spans="1:24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8.75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20.25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30.75" customHeight="1" x14ac:dyDescent="0.25">
      <c r="A4" s="34" t="s">
        <v>1</v>
      </c>
      <c r="B4" s="35" t="s">
        <v>2</v>
      </c>
      <c r="C4" s="35" t="s">
        <v>3</v>
      </c>
      <c r="D4" s="35"/>
      <c r="E4" s="35" t="s">
        <v>14</v>
      </c>
      <c r="F4" s="35"/>
      <c r="G4" s="35" t="s">
        <v>15</v>
      </c>
      <c r="H4" s="35"/>
      <c r="I4" s="40" t="s">
        <v>21</v>
      </c>
      <c r="J4" s="40"/>
      <c r="K4" s="41" t="s">
        <v>26</v>
      </c>
      <c r="L4" s="41"/>
      <c r="M4" s="35" t="s">
        <v>16</v>
      </c>
      <c r="N4" s="35"/>
      <c r="O4" s="35" t="s">
        <v>4</v>
      </c>
      <c r="P4" s="34" t="s">
        <v>5</v>
      </c>
      <c r="Q4" s="34" t="s">
        <v>6</v>
      </c>
      <c r="R4" s="15" t="s">
        <v>7</v>
      </c>
    </row>
    <row r="5" spans="1:24" ht="34.5" customHeight="1" x14ac:dyDescent="0.25">
      <c r="A5" s="34"/>
      <c r="B5" s="34"/>
      <c r="C5" s="35" t="s">
        <v>17</v>
      </c>
      <c r="D5" s="35"/>
      <c r="E5" s="35" t="s">
        <v>18</v>
      </c>
      <c r="F5" s="35"/>
      <c r="G5" s="35" t="s">
        <v>19</v>
      </c>
      <c r="H5" s="35"/>
      <c r="I5" s="38" t="s">
        <v>22</v>
      </c>
      <c r="J5" s="38"/>
      <c r="K5" s="39" t="s">
        <v>28</v>
      </c>
      <c r="L5" s="39"/>
      <c r="M5" s="35" t="s">
        <v>12</v>
      </c>
      <c r="N5" s="35"/>
      <c r="O5" s="35"/>
      <c r="P5" s="36"/>
      <c r="Q5" s="34"/>
      <c r="R5" s="1" t="s">
        <v>8</v>
      </c>
    </row>
    <row r="6" spans="1:24" ht="18.75" x14ac:dyDescent="0.25">
      <c r="A6" s="34"/>
      <c r="B6" s="34"/>
      <c r="C6" s="2" t="s">
        <v>9</v>
      </c>
      <c r="D6" s="2">
        <v>6</v>
      </c>
      <c r="E6" s="2" t="s">
        <v>9</v>
      </c>
      <c r="F6" s="2">
        <v>6</v>
      </c>
      <c r="G6" s="2" t="s">
        <v>9</v>
      </c>
      <c r="H6" s="2">
        <v>6</v>
      </c>
      <c r="I6" s="2" t="s">
        <v>9</v>
      </c>
      <c r="J6" s="2">
        <v>6</v>
      </c>
      <c r="K6" s="2" t="s">
        <v>9</v>
      </c>
      <c r="L6" s="2">
        <v>6</v>
      </c>
      <c r="M6" s="2" t="s">
        <v>9</v>
      </c>
      <c r="N6" s="2">
        <v>2</v>
      </c>
      <c r="O6" s="35"/>
      <c r="P6" s="36"/>
      <c r="Q6" s="34"/>
      <c r="R6" s="3">
        <v>6</v>
      </c>
    </row>
    <row r="7" spans="1:24" s="9" customFormat="1" ht="27" customHeight="1" x14ac:dyDescent="0.25">
      <c r="A7" s="5">
        <v>1</v>
      </c>
      <c r="B7" s="16" t="s">
        <v>23</v>
      </c>
      <c r="C7" s="5" t="s">
        <v>25</v>
      </c>
      <c r="D7" s="5">
        <f t="shared" ref="D7" si="0">IF(C7="AA",10, IF(C7="AB",9, IF(C7="BB",8, IF(C7="BC",7,IF(C7="CC",6, IF(C7="CD",5, IF(C7="DD",4,IF(C7="F",0))))))))</f>
        <v>6</v>
      </c>
      <c r="E7" s="5" t="s">
        <v>25</v>
      </c>
      <c r="F7" s="5">
        <f t="shared" ref="F7" si="1">IF(E7="AA",10, IF(E7="AB",9, IF(E7="BB",8, IF(E7="BC",7,IF(E7="CC",6, IF(E7="CD",5, IF(E7="DD",4,IF(E7="F",0))))))))</f>
        <v>6</v>
      </c>
      <c r="G7" s="22" t="s">
        <v>25</v>
      </c>
      <c r="H7" s="5">
        <f t="shared" ref="H7" si="2">IF(G7="AA",10, IF(G7="AB",9, IF(G7="BB",8, IF(G7="BC",7,IF(G7="CC",6, IF(G7="CD",5, IF(G7="DD",4,IF(G7="F",0))))))))</f>
        <v>6</v>
      </c>
      <c r="I7" s="49" t="s">
        <v>24</v>
      </c>
      <c r="J7" s="23">
        <f t="shared" ref="J7" si="3">IF(I7="AA",10, IF(I7="AB",9, IF(I7="BB",8, IF(I7="BC",7,IF(I7="CC",6, IF(I7="CD",5, IF(I7="DD",4,IF(I7="F",0))))))))</f>
        <v>8</v>
      </c>
      <c r="K7" s="50" t="s">
        <v>29</v>
      </c>
      <c r="L7" s="5">
        <f t="shared" ref="L7" si="4">IF(K7="AA",10, IF(K7="AB",9, IF(K7="BB",8, IF(K7="BC",7,IF(K7="CC",6, IF(K7="CD",5, IF(K7="DD",4,IF(K7="F",0))))))))</f>
        <v>7</v>
      </c>
      <c r="M7" s="5" t="s">
        <v>24</v>
      </c>
      <c r="N7" s="5">
        <f t="shared" ref="N7" si="5">IF(M7="AA",10, IF(M7="AB",9, IF(M7="BB",8, IF(M7="BC",7,IF(M7="CC",6, IF(M7="CD",5, IF(M7="DD",4,IF(M7="F",0))))))))</f>
        <v>8</v>
      </c>
      <c r="O7" s="5">
        <v>32</v>
      </c>
      <c r="P7" s="5">
        <f t="shared" ref="P7" si="6">(D7*6+F7*6+H7*6+J7*6+L7*6+N7*2)</f>
        <v>214</v>
      </c>
      <c r="Q7" s="7">
        <f t="shared" ref="Q7" si="7">P7/O7</f>
        <v>6.6875</v>
      </c>
      <c r="R7" s="8" t="str">
        <f t="shared" ref="R7" si="8">IF(Q7&lt;6,"***","-")</f>
        <v>-</v>
      </c>
    </row>
    <row r="8" spans="1:24" s="9" customFormat="1" ht="27" customHeight="1" x14ac:dyDescent="0.25">
      <c r="A8" s="24"/>
      <c r="B8" s="25"/>
      <c r="C8" s="24"/>
      <c r="D8" s="24"/>
      <c r="E8" s="24"/>
      <c r="F8" s="24"/>
      <c r="G8" s="26"/>
      <c r="H8" s="24"/>
      <c r="I8" s="27"/>
      <c r="J8" s="27"/>
      <c r="K8" s="28"/>
      <c r="L8" s="24"/>
      <c r="M8" s="24"/>
      <c r="N8" s="24"/>
      <c r="O8" s="24"/>
      <c r="P8" s="24"/>
      <c r="Q8" s="29"/>
      <c r="R8" s="30"/>
    </row>
    <row r="9" spans="1:24" s="12" customFormat="1" ht="38.2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11"/>
      <c r="T9" s="11"/>
      <c r="U9" s="11"/>
      <c r="V9" s="11"/>
      <c r="W9" s="11"/>
      <c r="X9" s="11"/>
    </row>
    <row r="10" spans="1:24" ht="15.75" x14ac:dyDescent="0.25">
      <c r="A10" s="6"/>
      <c r="B10" s="42" t="s">
        <v>11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6"/>
    </row>
    <row r="11" spans="1:2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4"/>
      <c r="V12" s="4"/>
      <c r="W12" s="4"/>
      <c r="X12" s="4"/>
    </row>
    <row r="13" spans="1:24" ht="15.75" x14ac:dyDescent="0.25">
      <c r="A13" s="10"/>
      <c r="B13" s="46" t="s">
        <v>27</v>
      </c>
      <c r="C13" s="46"/>
      <c r="D13" s="47"/>
      <c r="E13" s="47"/>
      <c r="F13" s="18"/>
      <c r="G13" s="48" t="s">
        <v>10</v>
      </c>
      <c r="H13" s="48"/>
      <c r="I13" s="48"/>
      <c r="J13" s="20"/>
      <c r="K13" s="20"/>
      <c r="L13" s="44" t="s">
        <v>20</v>
      </c>
      <c r="M13" s="45"/>
      <c r="N13" s="18"/>
      <c r="O13" s="18"/>
      <c r="P13" s="19" t="s">
        <v>30</v>
      </c>
      <c r="Q13" s="17"/>
      <c r="S13" s="10"/>
      <c r="T13" s="10"/>
      <c r="U13" s="4"/>
      <c r="V13" s="4"/>
      <c r="W13" s="4"/>
      <c r="X13" s="4"/>
    </row>
    <row r="14" spans="1:24" ht="15.75" x14ac:dyDescent="0.25">
      <c r="A14" s="10"/>
      <c r="B14" s="21"/>
      <c r="C14" s="21"/>
      <c r="D14" s="20"/>
      <c r="E14" s="20"/>
      <c r="F14" s="20"/>
      <c r="G14" s="21"/>
      <c r="H14" s="21"/>
      <c r="I14" s="20"/>
      <c r="J14" s="20"/>
      <c r="K14" s="20"/>
      <c r="L14" s="18"/>
      <c r="M14" s="18"/>
      <c r="N14" s="20"/>
      <c r="O14" s="20"/>
      <c r="P14" s="20"/>
      <c r="Q14" s="10"/>
      <c r="R14" s="10"/>
      <c r="S14" s="10"/>
      <c r="T14" s="10"/>
      <c r="U14" s="4"/>
      <c r="V14" s="4"/>
      <c r="W14" s="4"/>
      <c r="X14" s="4"/>
    </row>
    <row r="15" spans="1:24" ht="15.75" x14ac:dyDescent="0.25">
      <c r="A15" s="10"/>
      <c r="B15" s="14"/>
      <c r="C15" s="13"/>
      <c r="D15" s="13"/>
      <c r="E15" s="13"/>
      <c r="F15" s="13"/>
      <c r="G15" s="13"/>
      <c r="H15" s="13"/>
      <c r="I15" s="13" t="s">
        <v>11</v>
      </c>
      <c r="J15" s="13"/>
      <c r="K15" s="13"/>
      <c r="L15" s="13"/>
      <c r="M15" s="13"/>
      <c r="N15" s="13"/>
      <c r="O15" s="13"/>
      <c r="P15" s="13"/>
      <c r="Q15" s="10"/>
      <c r="R15" s="10"/>
      <c r="S15" s="10"/>
      <c r="T15" s="10"/>
      <c r="U15" s="4"/>
      <c r="V15" s="4"/>
      <c r="W15" s="4"/>
      <c r="X15" s="4"/>
    </row>
    <row r="16" spans="1:24" ht="15.75" x14ac:dyDescent="0.25">
      <c r="A16" s="10"/>
      <c r="B16" s="14"/>
      <c r="C16" s="37"/>
      <c r="D16" s="37"/>
      <c r="E16" s="37"/>
      <c r="F16" s="13"/>
      <c r="G16" s="13"/>
      <c r="H16" s="13"/>
      <c r="I16" s="13"/>
      <c r="L16" s="13"/>
      <c r="M16" s="13"/>
      <c r="N16" s="13"/>
      <c r="O16" s="13"/>
      <c r="P16" s="13"/>
      <c r="Q16" s="10"/>
      <c r="R16" s="10"/>
      <c r="S16" s="10"/>
      <c r="T16" s="10"/>
      <c r="U16" s="4"/>
      <c r="V16" s="4"/>
      <c r="W16" s="4"/>
      <c r="X16" s="4"/>
    </row>
    <row r="17" spans="1:24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4"/>
      <c r="V17" s="4"/>
      <c r="W17" s="4"/>
      <c r="X17" s="4"/>
    </row>
  </sheetData>
  <mergeCells count="26">
    <mergeCell ref="C16:E16"/>
    <mergeCell ref="I5:J5"/>
    <mergeCell ref="K5:L5"/>
    <mergeCell ref="I4:J4"/>
    <mergeCell ref="K4:L4"/>
    <mergeCell ref="B10:W10"/>
    <mergeCell ref="A9:R9"/>
    <mergeCell ref="L13:M13"/>
    <mergeCell ref="B13:E13"/>
    <mergeCell ref="G13:I13"/>
    <mergeCell ref="A1:X1"/>
    <mergeCell ref="A2:X2"/>
    <mergeCell ref="A3:X3"/>
    <mergeCell ref="A4:A6"/>
    <mergeCell ref="B4:B6"/>
    <mergeCell ref="O4:O6"/>
    <mergeCell ref="P4:P6"/>
    <mergeCell ref="M4:N4"/>
    <mergeCell ref="Q4:Q6"/>
    <mergeCell ref="C5:D5"/>
    <mergeCell ref="E5:F5"/>
    <mergeCell ref="G5:H5"/>
    <mergeCell ref="C4:D4"/>
    <mergeCell ref="E4:F4"/>
    <mergeCell ref="G4:H4"/>
    <mergeCell ref="M5:N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MMT-1st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Nits</cp:lastModifiedBy>
  <cp:lastPrinted>2018-12-20T07:10:58Z</cp:lastPrinted>
  <dcterms:created xsi:type="dcterms:W3CDTF">2014-10-21T10:14:44Z</dcterms:created>
  <dcterms:modified xsi:type="dcterms:W3CDTF">2018-12-20T12:16:06Z</dcterms:modified>
</cp:coreProperties>
</file>